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RHH-convocatories\0_CONVOCATORIES EXTERNES 2024\1_TAXA ESPECIFICA DE REPOSICIO\Tècnics superiors 2024\0 Documents convocatòria\DOCUMENTS FINALS CREDENCIALS\"/>
    </mc:Choice>
  </mc:AlternateContent>
  <bookViews>
    <workbookView xWindow="0" yWindow="0" windowWidth="28800" windowHeight="12300"/>
  </bookViews>
  <sheets>
    <sheet name="ADJUNTS" sheetId="3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32" l="1"/>
  <c r="J12" i="32" l="1"/>
  <c r="J66" i="32" l="1"/>
  <c r="J64" i="32"/>
  <c r="J65" i="32"/>
  <c r="J40" i="32"/>
  <c r="J37" i="32"/>
  <c r="J38" i="32"/>
  <c r="J33" i="32"/>
  <c r="J15" i="32"/>
  <c r="J14" i="32"/>
  <c r="J13" i="32"/>
  <c r="J20" i="32"/>
  <c r="J21" i="32"/>
  <c r="J23" i="32"/>
  <c r="J24" i="32"/>
  <c r="J25" i="32"/>
  <c r="J26" i="32"/>
  <c r="J32" i="32"/>
  <c r="J31" i="32"/>
  <c r="J35" i="32"/>
  <c r="J36" i="32"/>
  <c r="J39" i="32"/>
  <c r="J42" i="32"/>
  <c r="J43" i="32"/>
  <c r="J44" i="32"/>
  <c r="J48" i="32"/>
  <c r="J49" i="32"/>
  <c r="J50" i="32"/>
  <c r="J51" i="32"/>
  <c r="J52" i="32"/>
  <c r="J53" i="32"/>
  <c r="J54" i="32"/>
  <c r="J59" i="32"/>
  <c r="J60" i="32"/>
  <c r="J61" i="32"/>
  <c r="J62" i="32"/>
  <c r="J63" i="32"/>
  <c r="J74" i="32"/>
  <c r="J75" i="32"/>
  <c r="J67" i="32" l="1"/>
  <c r="J55" i="32"/>
  <c r="J56" i="32" s="1"/>
  <c r="J45" i="32"/>
  <c r="J16" i="32"/>
  <c r="J27" i="32"/>
  <c r="J76" i="32"/>
  <c r="J77" i="32" l="1"/>
</calcChain>
</file>

<file path=xl/sharedStrings.xml><?xml version="1.0" encoding="utf-8"?>
<sst xmlns="http://schemas.openxmlformats.org/spreadsheetml/2006/main" count="137" uniqueCount="106">
  <si>
    <t>NOM I COGNOMS:</t>
  </si>
  <si>
    <t xml:space="preserve"> </t>
  </si>
  <si>
    <t>Primària</t>
  </si>
  <si>
    <t>SERVEI:</t>
  </si>
  <si>
    <t>Hospitalització</t>
  </si>
  <si>
    <t>Tipus de proposta</t>
  </si>
  <si>
    <t>Altres</t>
  </si>
  <si>
    <t>Data de l'avaluació</t>
  </si>
  <si>
    <t xml:space="preserve">MÈRITS ACADÈMICS </t>
  </si>
  <si>
    <t>Quantitat</t>
  </si>
  <si>
    <t>Valors</t>
  </si>
  <si>
    <t>Punts</t>
  </si>
  <si>
    <t>Tesi doctoral</t>
  </si>
  <si>
    <t>Cum laude</t>
  </si>
  <si>
    <t>Premi extraordinari de doctorat</t>
  </si>
  <si>
    <t>SUBTOTAL</t>
  </si>
  <si>
    <t>MÈRITS PROFESSIONALS (mínim 6 punts)</t>
  </si>
  <si>
    <t>Títol d'Especialista</t>
  </si>
  <si>
    <t>MIR</t>
  </si>
  <si>
    <t>Altres vies (acreditar anys formació en Hospital corresponent)</t>
  </si>
  <si>
    <t>Càrrec i hospital semblant (anys)</t>
  </si>
  <si>
    <t>Càrrec o hospital inferiors (anys)</t>
  </si>
  <si>
    <t>Càrrec i hospital inferior (anys)</t>
  </si>
  <si>
    <t>Tutor/a de residents (anys)</t>
  </si>
  <si>
    <t>MÈRITS CIENTÍFICS</t>
  </si>
  <si>
    <t>Comunicacions/pòsters en congressos (nacional o internacional ho marcarà l'àmbit del Congrès)</t>
  </si>
  <si>
    <t>Comunicacions internacionals (1r, 2n i últim signant)</t>
  </si>
  <si>
    <t>Comunicacions nacionals (1r, 2n i últim signant)</t>
  </si>
  <si>
    <t>Comunicacions nacionals i internacionals (altres)</t>
  </si>
  <si>
    <t>Autor/a de capítol a Espanya</t>
  </si>
  <si>
    <t>Autor/a de capítol a l'estranger</t>
  </si>
  <si>
    <t>Editor/a</t>
  </si>
  <si>
    <t>Membre de juntes de societat científiques, no de juntes organitzadores de congressos  (per societat i acreditat)</t>
  </si>
  <si>
    <t>Idiomes (idioma extranger amb nivell documentat)</t>
  </si>
  <si>
    <t>Estades formatives externes posteriors a la residència (0,1 per mes)</t>
  </si>
  <si>
    <t>Premis rellevants (màxim 1 punt)</t>
  </si>
  <si>
    <t>Ponències a congressos internacionals de societats científiques</t>
  </si>
  <si>
    <t>Ponències a congressos nacionals de societats científiques</t>
  </si>
  <si>
    <t>Catedràtic/a</t>
  </si>
  <si>
    <t>Titular</t>
  </si>
  <si>
    <t>Associat/da</t>
  </si>
  <si>
    <t>Direcció de tesis doctorals (a dividir si és codirecció)</t>
  </si>
  <si>
    <t>Direcció de TFG i TFM que hagin acabat en publicació (a dividir si és codirecció)</t>
  </si>
  <si>
    <t>Direcció de màster</t>
  </si>
  <si>
    <t>Participació docent a màster (per curs)</t>
  </si>
  <si>
    <t>Anys treballats en IMAS/PARC (resident)</t>
  </si>
  <si>
    <t>Anys treballats en IMAS/PARC (staff)</t>
  </si>
  <si>
    <t>TOTAL FINAL</t>
  </si>
  <si>
    <t>Observacions</t>
  </si>
  <si>
    <t>2.2</t>
  </si>
  <si>
    <t>2.3</t>
  </si>
  <si>
    <t>3.1</t>
  </si>
  <si>
    <t>Experiència professional (després de residència)</t>
  </si>
  <si>
    <t>3.3</t>
  </si>
  <si>
    <t>3.2</t>
  </si>
  <si>
    <t>4.1</t>
  </si>
  <si>
    <t>4.2</t>
  </si>
  <si>
    <t>4.3</t>
  </si>
  <si>
    <t>Publicacions (només revistes indexadesPUBMED)</t>
  </si>
  <si>
    <t>Originals - Revisions (2n o últim)</t>
  </si>
  <si>
    <t>Originals - Revisions (altres signants)</t>
  </si>
  <si>
    <t>Originals - Revisions (grup investigador)</t>
  </si>
  <si>
    <t>Carta - cas - editorial (altres autories)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</si>
  <si>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</si>
  <si>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</si>
  <si>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</si>
  <si>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</si>
  <si>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</si>
  <si>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</si>
  <si>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</si>
  <si>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</si>
  <si>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</si>
  <si>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5.1</t>
  </si>
  <si>
    <t>5.2</t>
  </si>
  <si>
    <t>5.3</t>
  </si>
  <si>
    <t>5.4</t>
  </si>
  <si>
    <t>5.5</t>
  </si>
  <si>
    <t>5.6</t>
  </si>
  <si>
    <t>5.7</t>
  </si>
  <si>
    <t>ALTRES MÈRITS</t>
  </si>
  <si>
    <t>6.1</t>
  </si>
  <si>
    <t>6.2</t>
  </si>
  <si>
    <t>6.3</t>
  </si>
  <si>
    <t>6.4</t>
  </si>
  <si>
    <t>6.5</t>
  </si>
  <si>
    <t>6.6</t>
  </si>
  <si>
    <t>6.7</t>
  </si>
  <si>
    <t>6.8</t>
  </si>
  <si>
    <t>Altres categories professor universitari</t>
  </si>
  <si>
    <t>ALTRES MÈRITS DE L'ASPIRANT (Màxim 3 punts)</t>
  </si>
  <si>
    <t>Altres mèrits no inclosos a qualsevol altra categoria (màx 300paraules)</t>
  </si>
  <si>
    <t>Originals - Revisions (1r o corresponding)</t>
  </si>
  <si>
    <t>Llibres amb ISBN</t>
  </si>
  <si>
    <t>MÈRITS DOCENTS (aplicar el valor per cada any)</t>
  </si>
  <si>
    <t xml:space="preserve">TOTAL MÈRITS CIENTÍFICS </t>
  </si>
  <si>
    <t xml:space="preserve">MÈRITS LABORALS </t>
  </si>
  <si>
    <t>IP a FIS o beques competitives (beques indústria NO)</t>
  </si>
  <si>
    <t>Carta - cas - editorial (autoria rellevant = 1r, 2n, últim o corresp)</t>
  </si>
  <si>
    <t>(QUANTITAT= NUMERO DE MESOS)</t>
  </si>
  <si>
    <t>(QUANTITAT=NÚMERO DE CRÈDITS)</t>
  </si>
  <si>
    <t>A OMPLIR PER CREDENCIALS</t>
  </si>
  <si>
    <t>EDAT (*):</t>
  </si>
  <si>
    <t>AVALUADOR/A: A OMPLIR PER CREDENCIALS</t>
  </si>
  <si>
    <t>OFERTA PUBLICA D'OCUPACIÓ</t>
  </si>
  <si>
    <t>(*) Aquesta dada únicament s'utilitzarà per l'òrgan de selecció per establir, si escau, una mitja amb els mèrits científics.</t>
  </si>
  <si>
    <r>
      <t>Màster</t>
    </r>
    <r>
      <rPr>
        <sz val="10"/>
        <rFont val="Arial"/>
        <family val="2"/>
      </rPr>
      <t xml:space="preserve"> màxim 2 punts en aquest apartat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</si>
</sst>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&quot;pta&quot;_-;\-* #,##0&quot;pta&quot;_-;_-* &quot;-&quot;&quot;pta&quot;_-;_-@_-"/>
    <numFmt numFmtId="165" formatCode="0.000"/>
  </numFmts>
  <fonts count="1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color rgb="FF111111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2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164" fontId="5" fillId="0" borderId="0" xfId="1" applyFont="1" applyBorder="1"/>
    <xf numFmtId="164" fontId="2" fillId="0" borderId="5" xfId="1" applyFont="1" applyBorder="1"/>
    <xf numFmtId="164" fontId="2" fillId="0" borderId="0" xfId="1" applyFont="1"/>
    <xf numFmtId="0" fontId="0" fillId="0" borderId="1" xfId="0" applyBorder="1"/>
    <xf numFmtId="0" fontId="0" fillId="2" borderId="3" xfId="0" applyFill="1" applyBorder="1" applyAlignment="1">
      <alignment horizontal="right"/>
    </xf>
    <xf numFmtId="0" fontId="2" fillId="2" borderId="3" xfId="0" applyFont="1" applyFill="1" applyBorder="1"/>
    <xf numFmtId="0" fontId="2" fillId="3" borderId="3" xfId="0" applyFont="1" applyFill="1" applyBorder="1"/>
    <xf numFmtId="3" fontId="0" fillId="0" borderId="0" xfId="0" applyNumberFormat="1"/>
    <xf numFmtId="0" fontId="6" fillId="0" borderId="0" xfId="0" applyFont="1"/>
    <xf numFmtId="0" fontId="1" fillId="0" borderId="0" xfId="0" applyFont="1"/>
    <xf numFmtId="164" fontId="1" fillId="0" borderId="0" xfId="1" applyFont="1" applyAlignment="1">
      <alignment horizontal="left"/>
    </xf>
    <xf numFmtId="164" fontId="1" fillId="0" borderId="0" xfId="1" applyFont="1"/>
    <xf numFmtId="14" fontId="1" fillId="0" borderId="1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2" fillId="4" borderId="1" xfId="0" applyFont="1" applyFill="1" applyBorder="1"/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0" fontId="7" fillId="4" borderId="0" xfId="0" applyFont="1" applyFill="1" applyBorder="1"/>
    <xf numFmtId="0" fontId="8" fillId="4" borderId="0" xfId="0" applyFont="1" applyFill="1" applyBorder="1"/>
    <xf numFmtId="0" fontId="7" fillId="4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0" fillId="0" borderId="0" xfId="0" applyNumberFormat="1"/>
    <xf numFmtId="2" fontId="0" fillId="0" borderId="0" xfId="0" applyNumberFormat="1"/>
    <xf numFmtId="0" fontId="9" fillId="0" borderId="0" xfId="0" applyFont="1" applyAlignment="1">
      <alignment horizontal="left" vertical="center"/>
    </xf>
    <xf numFmtId="1" fontId="0" fillId="0" borderId="0" xfId="0" applyNumberFormat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/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0" xfId="0" applyFont="1" applyAlignment="1">
      <alignment horizontal="left" wrapText="1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" fillId="0" borderId="14" xfId="0" applyFont="1" applyBorder="1" applyAlignment="1">
      <alignment horizontal="left" vertical="top" wrapText="1"/>
    </xf>
    <xf numFmtId="0" fontId="2" fillId="4" borderId="12" xfId="0" applyFont="1" applyFill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abSelected="1" topLeftCell="A55" zoomScaleNormal="100" workbookViewId="0">
      <selection activeCell="J76" sqref="J76"/>
    </sheetView>
  </sheetViews>
  <sheetFormatPr baseColWidth="10" defaultColWidth="9.140625" defaultRowHeight="12.75"/>
  <cols>
    <col min="1" max="1" width="5.28515625" customWidth="1"/>
    <col min="2" max="2" width="11.7109375" customWidth="1"/>
    <col min="3" max="3" width="28.42578125" customWidth="1"/>
    <col min="4" max="4" width="2.85546875" customWidth="1"/>
    <col min="5" max="5" width="2.42578125" customWidth="1"/>
    <col min="6" max="6" width="3.28515625" customWidth="1"/>
    <col min="7" max="7" width="13.5703125" customWidth="1"/>
    <col min="8" max="8" width="12.85546875" customWidth="1"/>
    <col min="9" max="9" width="8.7109375" customWidth="1"/>
    <col min="10" max="10" width="8.42578125" customWidth="1"/>
    <col min="11" max="11" width="33.28515625" customWidth="1"/>
    <col min="12" max="256" width="11.42578125" customWidth="1"/>
  </cols>
  <sheetData>
    <row r="1" spans="1:14" s="2" customFormat="1">
      <c r="B1" s="1" t="s">
        <v>0</v>
      </c>
      <c r="C1" s="1"/>
      <c r="D1" s="1"/>
      <c r="E1" s="23"/>
      <c r="F1" s="23"/>
      <c r="G1" s="23"/>
      <c r="H1" s="23"/>
      <c r="I1" s="23"/>
      <c r="J1" s="23"/>
      <c r="K1" s="23"/>
      <c r="L1" s="23"/>
      <c r="M1" s="23"/>
    </row>
    <row r="2" spans="1:14" s="6" customFormat="1" ht="6" customHeight="1">
      <c r="B2" s="7"/>
      <c r="C2" s="7"/>
      <c r="D2" s="7" t="s">
        <v>1</v>
      </c>
      <c r="M2" s="23"/>
    </row>
    <row r="3" spans="1:14" s="2" customFormat="1">
      <c r="B3" s="1" t="s">
        <v>101</v>
      </c>
      <c r="C3" s="1"/>
      <c r="D3" s="1"/>
      <c r="E3" s="15"/>
      <c r="F3" s="23" t="s">
        <v>2</v>
      </c>
      <c r="G3" s="23"/>
      <c r="H3" s="23"/>
      <c r="I3" s="23"/>
      <c r="J3" s="23"/>
      <c r="K3" s="23"/>
      <c r="L3" s="23"/>
      <c r="M3" s="23"/>
    </row>
    <row r="4" spans="1:14" s="6" customFormat="1" ht="6" customHeight="1">
      <c r="B4" s="7"/>
      <c r="C4" s="7"/>
      <c r="D4" s="7"/>
      <c r="E4" s="14"/>
    </row>
    <row r="5" spans="1:14" s="2" customFormat="1">
      <c r="B5" s="1" t="s">
        <v>3</v>
      </c>
      <c r="C5" s="1"/>
      <c r="D5"/>
      <c r="E5" s="15"/>
      <c r="F5" s="23" t="s">
        <v>4</v>
      </c>
      <c r="G5" s="23"/>
      <c r="H5" s="23"/>
      <c r="I5" s="23"/>
      <c r="J5" s="24" t="s">
        <v>5</v>
      </c>
      <c r="K5" s="24"/>
      <c r="L5" s="23" t="s">
        <v>103</v>
      </c>
      <c r="M5" s="23"/>
    </row>
    <row r="6" spans="1:14" s="6" customFormat="1" ht="6" customHeight="1">
      <c r="B6" s="7"/>
      <c r="C6" s="7"/>
      <c r="D6" s="7"/>
      <c r="E6" s="14"/>
      <c r="F6" s="14"/>
      <c r="G6" s="14"/>
      <c r="J6" s="24"/>
      <c r="K6" s="24"/>
      <c r="L6" s="23"/>
    </row>
    <row r="7" spans="1:14" s="2" customFormat="1">
      <c r="B7" s="1" t="s">
        <v>102</v>
      </c>
      <c r="C7" s="1"/>
      <c r="D7" s="1"/>
      <c r="E7" s="15"/>
      <c r="F7" s="23" t="s">
        <v>6</v>
      </c>
      <c r="G7" s="23"/>
      <c r="H7" s="39"/>
      <c r="I7" s="39"/>
      <c r="J7" s="25" t="s">
        <v>7</v>
      </c>
      <c r="K7" s="16"/>
      <c r="L7" s="26" t="s">
        <v>100</v>
      </c>
      <c r="M7" s="23"/>
    </row>
    <row r="8" spans="1:14" s="2" customFormat="1" ht="6" customHeight="1">
      <c r="A8" s="1"/>
      <c r="B8" s="1"/>
      <c r="C8" s="1"/>
      <c r="D8" s="1"/>
      <c r="E8" s="1"/>
      <c r="F8" s="1"/>
      <c r="G8" s="23"/>
      <c r="H8" s="23"/>
      <c r="I8" s="23"/>
      <c r="J8" s="23"/>
      <c r="K8" s="23"/>
      <c r="L8" s="23"/>
      <c r="M8" s="23"/>
    </row>
    <row r="9" spans="1:14" s="2" customFormat="1" ht="14.1" customHeight="1">
      <c r="A9" s="23"/>
      <c r="B9" s="23"/>
      <c r="C9" s="1"/>
      <c r="D9" s="1"/>
      <c r="E9" s="1"/>
      <c r="F9" s="1"/>
      <c r="G9" s="23"/>
      <c r="H9" s="23"/>
      <c r="I9" s="23"/>
      <c r="J9" s="23"/>
      <c r="K9" s="23"/>
      <c r="L9" s="23"/>
      <c r="M9" s="23"/>
    </row>
    <row r="10" spans="1:14" s="2" customFormat="1" ht="9.9499999999999993" customHeight="1">
      <c r="A10" s="23"/>
      <c r="B10" s="23"/>
      <c r="C10" s="1"/>
      <c r="D10" s="1"/>
      <c r="E10" s="1"/>
      <c r="F10" s="1"/>
      <c r="G10" s="16"/>
      <c r="H10" s="16"/>
      <c r="I10" s="23"/>
      <c r="J10" s="23"/>
      <c r="K10" s="23"/>
      <c r="L10" s="23"/>
      <c r="M10" s="23"/>
    </row>
    <row r="11" spans="1:14">
      <c r="A11" s="27"/>
      <c r="B11" s="33" t="s">
        <v>8</v>
      </c>
      <c r="C11" s="33"/>
      <c r="D11" s="33"/>
      <c r="E11" s="33"/>
      <c r="F11" s="33"/>
      <c r="G11" s="34"/>
      <c r="H11" s="33" t="s">
        <v>9</v>
      </c>
      <c r="I11" s="35" t="s">
        <v>10</v>
      </c>
      <c r="J11" s="35" t="s">
        <v>11</v>
      </c>
      <c r="K11" s="17"/>
    </row>
    <row r="12" spans="1:14">
      <c r="A12" s="27" t="s">
        <v>49</v>
      </c>
      <c r="B12" s="1" t="s">
        <v>105</v>
      </c>
      <c r="C12" s="1"/>
      <c r="D12" s="1"/>
      <c r="E12" s="1"/>
      <c r="F12" s="1"/>
      <c r="H12" s="43"/>
      <c r="I12" s="41">
        <v>1.6666666666666666E-2</v>
      </c>
      <c r="J12" s="23">
        <f>IF(H12*I12&gt;2,2,H12*I12)</f>
        <v>0</v>
      </c>
      <c r="K12" s="1" t="s">
        <v>99</v>
      </c>
      <c r="N12" s="42"/>
    </row>
    <row r="13" spans="1:14">
      <c r="A13" s="27" t="s">
        <v>50</v>
      </c>
      <c r="B13" s="1" t="s">
        <v>12</v>
      </c>
      <c r="C13" s="1"/>
      <c r="D13" s="1"/>
      <c r="E13" s="1"/>
      <c r="F13" s="1"/>
      <c r="H13" s="3"/>
      <c r="I13">
        <v>3</v>
      </c>
      <c r="J13">
        <f>H13*I13</f>
        <v>0</v>
      </c>
      <c r="N13" s="40"/>
    </row>
    <row r="14" spans="1:14">
      <c r="A14" s="27"/>
      <c r="B14" s="23" t="s">
        <v>13</v>
      </c>
      <c r="C14" s="23"/>
      <c r="D14" s="23"/>
      <c r="E14" s="23"/>
      <c r="F14" s="23"/>
      <c r="H14" s="3"/>
      <c r="I14">
        <v>1</v>
      </c>
      <c r="J14">
        <f>H14*I14</f>
        <v>0</v>
      </c>
    </row>
    <row r="15" spans="1:14">
      <c r="A15" s="27"/>
      <c r="B15" s="23" t="s">
        <v>14</v>
      </c>
      <c r="C15" s="23"/>
      <c r="D15" s="23"/>
      <c r="E15" s="23"/>
      <c r="F15" s="23"/>
      <c r="H15" s="3"/>
      <c r="I15">
        <v>1</v>
      </c>
      <c r="J15">
        <f>H15*I15</f>
        <v>0</v>
      </c>
    </row>
    <row r="16" spans="1:14">
      <c r="A16" s="27"/>
      <c r="B16" s="8" t="s">
        <v>15</v>
      </c>
      <c r="C16" s="19"/>
      <c r="D16" s="19"/>
      <c r="E16" s="19"/>
      <c r="F16" s="19"/>
      <c r="G16" s="9"/>
      <c r="H16" s="9"/>
      <c r="I16" s="9"/>
      <c r="J16" s="19">
        <f>SUM(J12:J15)</f>
        <v>0</v>
      </c>
      <c r="K16" s="10"/>
    </row>
    <row r="17" spans="1:15">
      <c r="A17" s="27"/>
      <c r="B17" s="1"/>
      <c r="C17" s="1"/>
      <c r="D17" s="1"/>
      <c r="E17" s="1"/>
      <c r="F17" s="1"/>
    </row>
    <row r="18" spans="1:15">
      <c r="A18" s="27"/>
      <c r="B18" s="33" t="s">
        <v>16</v>
      </c>
      <c r="C18" s="33"/>
      <c r="D18" s="33"/>
      <c r="E18" s="33"/>
      <c r="F18" s="33"/>
      <c r="G18" s="34"/>
      <c r="H18" s="33" t="s">
        <v>9</v>
      </c>
      <c r="I18" s="35" t="s">
        <v>10</v>
      </c>
      <c r="J18" s="35" t="s">
        <v>11</v>
      </c>
      <c r="K18" s="17"/>
    </row>
    <row r="19" spans="1:15">
      <c r="A19" s="27" t="s">
        <v>51</v>
      </c>
      <c r="B19" s="1" t="s">
        <v>17</v>
      </c>
      <c r="C19" s="1"/>
      <c r="D19" s="1"/>
      <c r="E19" s="1"/>
      <c r="F19" s="1"/>
      <c r="H19" s="3"/>
    </row>
    <row r="20" spans="1:15">
      <c r="A20" s="27"/>
      <c r="B20" s="23" t="s">
        <v>18</v>
      </c>
      <c r="C20" s="23"/>
      <c r="D20" s="23"/>
      <c r="E20" s="23"/>
      <c r="F20" s="23"/>
      <c r="H20" s="3"/>
      <c r="I20">
        <v>6</v>
      </c>
      <c r="J20">
        <f>H20*I20</f>
        <v>0</v>
      </c>
      <c r="M20" s="23" t="s">
        <v>1</v>
      </c>
    </row>
    <row r="21" spans="1:15">
      <c r="A21" s="27"/>
      <c r="B21" s="23" t="s">
        <v>19</v>
      </c>
      <c r="C21" s="23"/>
      <c r="D21" s="23"/>
      <c r="E21" s="23"/>
      <c r="F21" s="23"/>
      <c r="H21" s="3"/>
      <c r="I21">
        <v>3</v>
      </c>
      <c r="J21">
        <f>H21*I21</f>
        <v>0</v>
      </c>
      <c r="M21" t="s">
        <v>1</v>
      </c>
      <c r="N21" s="23"/>
      <c r="O21" s="23"/>
    </row>
    <row r="22" spans="1:15">
      <c r="A22" s="27" t="s">
        <v>54</v>
      </c>
      <c r="B22" s="1" t="s">
        <v>52</v>
      </c>
      <c r="C22" s="1"/>
      <c r="D22" s="1"/>
      <c r="E22" s="1"/>
      <c r="F22" s="1"/>
      <c r="H22" s="3"/>
    </row>
    <row r="23" spans="1:15">
      <c r="A23" s="27"/>
      <c r="B23" s="23" t="s">
        <v>20</v>
      </c>
      <c r="C23" s="23"/>
      <c r="D23" s="23"/>
      <c r="E23" s="23"/>
      <c r="F23" s="23"/>
      <c r="H23" s="3"/>
      <c r="I23">
        <v>1</v>
      </c>
      <c r="J23">
        <f>H23*I23</f>
        <v>0</v>
      </c>
      <c r="L23" s="23"/>
      <c r="M23" t="s">
        <v>1</v>
      </c>
    </row>
    <row r="24" spans="1:15">
      <c r="A24" s="27"/>
      <c r="B24" s="23" t="s">
        <v>21</v>
      </c>
      <c r="C24" s="23"/>
      <c r="D24" s="23"/>
      <c r="E24" s="23"/>
      <c r="F24" s="23"/>
      <c r="H24" s="3"/>
      <c r="I24">
        <v>0.5</v>
      </c>
      <c r="J24">
        <f>H24*I24</f>
        <v>0</v>
      </c>
    </row>
    <row r="25" spans="1:15">
      <c r="A25" s="27"/>
      <c r="B25" s="23" t="s">
        <v>22</v>
      </c>
      <c r="C25" s="23"/>
      <c r="D25" s="23"/>
      <c r="E25" s="23"/>
      <c r="F25" s="23"/>
      <c r="H25" s="3"/>
      <c r="I25">
        <v>0.25</v>
      </c>
      <c r="J25">
        <f>H25*I25</f>
        <v>0</v>
      </c>
    </row>
    <row r="26" spans="1:15">
      <c r="A26" s="27" t="s">
        <v>53</v>
      </c>
      <c r="B26" s="23" t="s">
        <v>23</v>
      </c>
      <c r="C26" s="23"/>
      <c r="D26" s="23"/>
      <c r="E26" s="23"/>
      <c r="F26" s="23"/>
      <c r="H26" s="3"/>
      <c r="I26">
        <v>0.25</v>
      </c>
      <c r="J26">
        <f>H26*I26</f>
        <v>0</v>
      </c>
    </row>
    <row r="27" spans="1:15">
      <c r="A27" s="27"/>
      <c r="B27" s="8" t="s">
        <v>15</v>
      </c>
      <c r="C27" s="19"/>
      <c r="D27" s="19"/>
      <c r="E27" s="19"/>
      <c r="F27" s="19"/>
      <c r="G27" s="9"/>
      <c r="H27" s="9"/>
      <c r="I27" s="9"/>
      <c r="J27" s="19">
        <f>SUM(J19:J26)</f>
        <v>0</v>
      </c>
      <c r="K27" s="10"/>
    </row>
    <row r="28" spans="1:15">
      <c r="A28" s="27"/>
      <c r="B28" s="1"/>
      <c r="C28" s="1"/>
      <c r="D28" s="1"/>
      <c r="E28" s="1"/>
      <c r="F28" s="1"/>
    </row>
    <row r="29" spans="1:15">
      <c r="A29" s="27"/>
      <c r="B29" s="33" t="s">
        <v>24</v>
      </c>
      <c r="C29" s="33"/>
      <c r="D29" s="33"/>
      <c r="E29" s="33"/>
      <c r="F29" s="33"/>
      <c r="G29" s="34"/>
      <c r="H29" s="33" t="s">
        <v>9</v>
      </c>
      <c r="I29" s="35" t="s">
        <v>10</v>
      </c>
      <c r="J29" s="35" t="s">
        <v>11</v>
      </c>
      <c r="K29" s="17"/>
    </row>
    <row r="30" spans="1:15">
      <c r="A30" s="27"/>
      <c r="B30" s="1" t="s">
        <v>25</v>
      </c>
      <c r="C30" s="1"/>
      <c r="D30" s="1"/>
      <c r="E30" s="1"/>
      <c r="F30" s="1"/>
      <c r="H30" s="3"/>
    </row>
    <row r="31" spans="1:15">
      <c r="A31" s="27" t="s">
        <v>55</v>
      </c>
      <c r="B31" s="23" t="s">
        <v>26</v>
      </c>
      <c r="C31" s="23"/>
      <c r="D31" s="23"/>
      <c r="E31" s="23"/>
      <c r="F31" s="23"/>
      <c r="H31" s="3"/>
      <c r="I31">
        <v>0.3</v>
      </c>
      <c r="J31">
        <f>H31*I31</f>
        <v>0</v>
      </c>
      <c r="N31" s="23"/>
    </row>
    <row r="32" spans="1:15">
      <c r="A32" s="27" t="s">
        <v>56</v>
      </c>
      <c r="B32" s="23" t="s">
        <v>27</v>
      </c>
      <c r="C32" s="23"/>
      <c r="D32" s="23"/>
      <c r="E32" s="23"/>
      <c r="F32" s="23"/>
      <c r="H32" s="3"/>
      <c r="I32">
        <v>0.2</v>
      </c>
      <c r="J32">
        <f>H32*I32</f>
        <v>0</v>
      </c>
      <c r="N32" s="23"/>
    </row>
    <row r="33" spans="1:14">
      <c r="A33" s="27" t="s">
        <v>57</v>
      </c>
      <c r="B33" s="23" t="s">
        <v>28</v>
      </c>
      <c r="C33" s="23"/>
      <c r="D33" s="23"/>
      <c r="E33" s="23"/>
      <c r="F33" s="23"/>
      <c r="H33" s="3"/>
      <c r="I33">
        <v>0.1</v>
      </c>
      <c r="J33">
        <f>H33*I33</f>
        <v>0</v>
      </c>
      <c r="N33" s="23"/>
    </row>
    <row r="34" spans="1:14">
      <c r="B34" s="1" t="s">
        <v>58</v>
      </c>
      <c r="C34" s="1"/>
      <c r="D34" s="1"/>
      <c r="E34" s="1"/>
      <c r="F34" s="1"/>
      <c r="H34" s="3"/>
    </row>
    <row r="35" spans="1:14">
      <c r="A35" s="27" t="s">
        <v>63</v>
      </c>
      <c r="B35" s="22" t="s">
        <v>91</v>
      </c>
      <c r="C35" s="23"/>
      <c r="D35" s="23"/>
      <c r="E35" s="23"/>
      <c r="F35" s="23"/>
      <c r="H35" s="3"/>
      <c r="I35">
        <v>1.5</v>
      </c>
      <c r="J35">
        <f t="shared" ref="J35:J40" si="0">H35*I35</f>
        <v>0</v>
      </c>
      <c r="K35" s="21"/>
      <c r="N35" s="21"/>
    </row>
    <row r="36" spans="1:14">
      <c r="A36" s="27" t="s">
        <v>64</v>
      </c>
      <c r="B36" s="23" t="s">
        <v>59</v>
      </c>
      <c r="C36" s="23"/>
      <c r="D36" s="23"/>
      <c r="E36" s="23"/>
      <c r="F36" s="23"/>
      <c r="H36" s="3"/>
      <c r="I36">
        <v>1</v>
      </c>
      <c r="J36">
        <f t="shared" si="0"/>
        <v>0</v>
      </c>
      <c r="K36" s="21"/>
    </row>
    <row r="37" spans="1:14">
      <c r="A37" s="27" t="s">
        <v>65</v>
      </c>
      <c r="B37" s="23" t="s">
        <v>60</v>
      </c>
      <c r="C37" s="23"/>
      <c r="D37" s="23"/>
      <c r="E37" s="23"/>
      <c r="F37" s="23"/>
      <c r="H37" s="3"/>
      <c r="I37">
        <v>0.5</v>
      </c>
      <c r="J37">
        <f t="shared" si="0"/>
        <v>0</v>
      </c>
      <c r="K37" s="21"/>
    </row>
    <row r="38" spans="1:14">
      <c r="A38" s="27" t="s">
        <v>66</v>
      </c>
      <c r="B38" s="23" t="s">
        <v>61</v>
      </c>
      <c r="C38" s="23"/>
      <c r="D38" s="23"/>
      <c r="E38" s="23"/>
      <c r="F38" s="23"/>
      <c r="H38" s="3"/>
      <c r="I38">
        <v>0.15</v>
      </c>
      <c r="J38">
        <f t="shared" si="0"/>
        <v>0</v>
      </c>
      <c r="K38" s="21"/>
    </row>
    <row r="39" spans="1:14">
      <c r="A39" s="27" t="s">
        <v>67</v>
      </c>
      <c r="B39" s="23" t="s">
        <v>97</v>
      </c>
      <c r="C39" s="23"/>
      <c r="D39" s="23"/>
      <c r="E39" s="23"/>
      <c r="F39" s="23"/>
      <c r="H39" s="3"/>
      <c r="I39">
        <v>0.75</v>
      </c>
      <c r="J39">
        <f t="shared" si="0"/>
        <v>0</v>
      </c>
      <c r="N39" s="21"/>
    </row>
    <row r="40" spans="1:14">
      <c r="A40" s="27" t="s">
        <v>68</v>
      </c>
      <c r="B40" s="23" t="s">
        <v>62</v>
      </c>
      <c r="C40" s="23"/>
      <c r="D40" s="23"/>
      <c r="E40" s="23"/>
      <c r="F40" s="23"/>
      <c r="H40" s="3"/>
      <c r="I40">
        <v>0.25</v>
      </c>
      <c r="J40">
        <f t="shared" si="0"/>
        <v>0</v>
      </c>
      <c r="N40" s="21"/>
    </row>
    <row r="41" spans="1:14">
      <c r="A41" s="27"/>
      <c r="B41" s="1" t="s">
        <v>92</v>
      </c>
      <c r="C41" s="1"/>
      <c r="D41" s="1"/>
      <c r="E41" s="1"/>
      <c r="F41" s="1"/>
      <c r="H41" s="3"/>
    </row>
    <row r="42" spans="1:14">
      <c r="A42" s="27" t="s">
        <v>69</v>
      </c>
      <c r="B42" s="23" t="s">
        <v>29</v>
      </c>
      <c r="C42" s="23"/>
      <c r="D42" s="23"/>
      <c r="E42" s="23"/>
      <c r="F42" s="23"/>
      <c r="H42" s="3"/>
      <c r="I42">
        <v>0.5</v>
      </c>
      <c r="J42">
        <f>H42*I42</f>
        <v>0</v>
      </c>
    </row>
    <row r="43" spans="1:14">
      <c r="A43" s="27" t="s">
        <v>70</v>
      </c>
      <c r="B43" s="23" t="s">
        <v>30</v>
      </c>
      <c r="C43" s="23"/>
      <c r="D43" s="23"/>
      <c r="E43" s="23"/>
      <c r="F43" s="23"/>
      <c r="H43" s="3"/>
      <c r="I43">
        <v>1</v>
      </c>
      <c r="J43">
        <f>H43*I43</f>
        <v>0</v>
      </c>
    </row>
    <row r="44" spans="1:14">
      <c r="A44" s="27" t="s">
        <v>71</v>
      </c>
      <c r="B44" s="23" t="s">
        <v>31</v>
      </c>
      <c r="C44" s="23"/>
      <c r="D44" s="23"/>
      <c r="E44" s="23"/>
      <c r="F44" s="23"/>
      <c r="H44" s="3"/>
      <c r="I44">
        <v>1</v>
      </c>
      <c r="J44">
        <f>H44*I44</f>
        <v>0</v>
      </c>
    </row>
    <row r="45" spans="1:14">
      <c r="A45" s="27"/>
      <c r="B45" s="8" t="s">
        <v>15</v>
      </c>
      <c r="C45" s="19"/>
      <c r="D45" s="19"/>
      <c r="E45" s="19"/>
      <c r="F45" s="19"/>
      <c r="G45" s="9"/>
      <c r="H45" s="9"/>
      <c r="I45" s="9"/>
      <c r="J45" s="19">
        <f>SUM(J31:J44)</f>
        <v>0</v>
      </c>
      <c r="K45" s="10"/>
    </row>
    <row r="46" spans="1:14">
      <c r="A46" s="27"/>
      <c r="B46" s="1"/>
      <c r="C46" s="1"/>
      <c r="D46" s="1"/>
      <c r="E46" s="1"/>
      <c r="F46" s="1"/>
    </row>
    <row r="47" spans="1:14">
      <c r="A47" s="27"/>
      <c r="B47" s="33" t="s">
        <v>79</v>
      </c>
      <c r="C47" s="33"/>
      <c r="D47" s="33"/>
      <c r="E47" s="33"/>
      <c r="F47" s="33"/>
      <c r="G47" s="34"/>
      <c r="H47" s="33" t="s">
        <v>9</v>
      </c>
      <c r="I47" s="35" t="s">
        <v>10</v>
      </c>
      <c r="J47" s="35" t="s">
        <v>11</v>
      </c>
      <c r="K47" s="17"/>
    </row>
    <row r="48" spans="1:14" ht="27.75" customHeight="1">
      <c r="A48" s="28" t="s">
        <v>72</v>
      </c>
      <c r="B48" s="57" t="s">
        <v>32</v>
      </c>
      <c r="C48" s="57"/>
      <c r="D48" s="57"/>
      <c r="E48" s="57"/>
      <c r="F48" s="57"/>
      <c r="H48" s="3"/>
      <c r="I48">
        <v>0.1</v>
      </c>
      <c r="J48">
        <f>H48*I48</f>
        <v>0</v>
      </c>
      <c r="L48" s="23" t="s">
        <v>1</v>
      </c>
    </row>
    <row r="49" spans="1:13">
      <c r="A49" s="27" t="s">
        <v>73</v>
      </c>
      <c r="B49" s="23" t="s">
        <v>33</v>
      </c>
      <c r="C49" s="23"/>
      <c r="D49" s="23"/>
      <c r="E49" s="23"/>
      <c r="F49" s="23"/>
      <c r="H49" s="3"/>
      <c r="I49">
        <v>0.5</v>
      </c>
      <c r="J49">
        <f t="shared" ref="J49:J54" si="1">H49*I49</f>
        <v>0</v>
      </c>
    </row>
    <row r="50" spans="1:13">
      <c r="A50" s="27" t="s">
        <v>74</v>
      </c>
      <c r="B50" s="23" t="s">
        <v>34</v>
      </c>
      <c r="C50" s="23"/>
      <c r="D50" s="23"/>
      <c r="E50" s="23"/>
      <c r="F50" s="23"/>
      <c r="H50" s="3"/>
      <c r="I50">
        <v>0.1</v>
      </c>
      <c r="J50">
        <f t="shared" si="1"/>
        <v>0</v>
      </c>
      <c r="K50" s="1" t="s">
        <v>98</v>
      </c>
    </row>
    <row r="51" spans="1:13" ht="15" customHeight="1">
      <c r="A51" s="27" t="s">
        <v>75</v>
      </c>
      <c r="B51" s="53" t="s">
        <v>96</v>
      </c>
      <c r="C51" s="53"/>
      <c r="D51" s="53"/>
      <c r="E51" s="53"/>
      <c r="F51" s="53"/>
      <c r="G51" s="53"/>
      <c r="H51" s="3"/>
      <c r="I51">
        <v>2</v>
      </c>
      <c r="J51">
        <f t="shared" si="1"/>
        <v>0</v>
      </c>
    </row>
    <row r="52" spans="1:13">
      <c r="A52" s="27" t="s">
        <v>76</v>
      </c>
      <c r="B52" s="23" t="s">
        <v>35</v>
      </c>
      <c r="C52" s="23"/>
      <c r="D52" s="23"/>
      <c r="E52" s="23"/>
      <c r="F52" s="23"/>
      <c r="H52" s="3"/>
      <c r="I52">
        <v>0.5</v>
      </c>
      <c r="J52">
        <f t="shared" si="1"/>
        <v>0</v>
      </c>
      <c r="M52" s="23"/>
    </row>
    <row r="53" spans="1:13">
      <c r="A53" s="27" t="s">
        <v>77</v>
      </c>
      <c r="B53" s="23" t="s">
        <v>36</v>
      </c>
      <c r="C53" s="23"/>
      <c r="D53" s="23"/>
      <c r="E53" s="23"/>
      <c r="F53" s="23"/>
      <c r="H53" s="3"/>
      <c r="I53">
        <v>0.4</v>
      </c>
      <c r="J53">
        <f t="shared" si="1"/>
        <v>0</v>
      </c>
    </row>
    <row r="54" spans="1:13">
      <c r="A54" s="27" t="s">
        <v>78</v>
      </c>
      <c r="B54" s="23" t="s">
        <v>37</v>
      </c>
      <c r="C54" s="23"/>
      <c r="D54" s="23"/>
      <c r="E54" s="23"/>
      <c r="F54" s="23"/>
      <c r="H54" s="3"/>
      <c r="I54">
        <v>0.2</v>
      </c>
      <c r="J54">
        <f t="shared" si="1"/>
        <v>0</v>
      </c>
      <c r="L54" t="s">
        <v>1</v>
      </c>
    </row>
    <row r="55" spans="1:13">
      <c r="A55" s="27"/>
      <c r="B55" s="8" t="s">
        <v>15</v>
      </c>
      <c r="C55" s="19"/>
      <c r="D55" s="19"/>
      <c r="E55" s="19"/>
      <c r="F55" s="19"/>
      <c r="G55" s="9"/>
      <c r="H55" s="18"/>
      <c r="I55" s="9"/>
      <c r="J55" s="19">
        <f>SUM(J48:J54)</f>
        <v>0</v>
      </c>
      <c r="K55" s="10"/>
    </row>
    <row r="56" spans="1:13">
      <c r="A56" s="27"/>
      <c r="B56" s="8" t="s">
        <v>94</v>
      </c>
      <c r="C56" s="8"/>
      <c r="D56" s="19"/>
      <c r="E56" s="19"/>
      <c r="F56" s="19"/>
      <c r="G56" s="9"/>
      <c r="H56" s="18"/>
      <c r="I56" s="9"/>
      <c r="J56" s="19">
        <f>J45+J55+J71</f>
        <v>0</v>
      </c>
      <c r="K56" s="10"/>
    </row>
    <row r="57" spans="1:13">
      <c r="A57" s="27"/>
      <c r="B57" s="1"/>
      <c r="C57" s="1"/>
      <c r="D57" s="1"/>
      <c r="E57" s="1"/>
      <c r="F57" s="1"/>
    </row>
    <row r="58" spans="1:13">
      <c r="A58" s="27"/>
      <c r="B58" s="33" t="s">
        <v>93</v>
      </c>
      <c r="C58" s="33"/>
      <c r="D58" s="33"/>
      <c r="E58" s="33"/>
      <c r="F58" s="33"/>
      <c r="G58" s="34"/>
      <c r="H58" s="33" t="s">
        <v>9</v>
      </c>
      <c r="I58" s="35" t="s">
        <v>10</v>
      </c>
      <c r="J58" s="35" t="s">
        <v>11</v>
      </c>
      <c r="K58" s="17"/>
    </row>
    <row r="59" spans="1:13">
      <c r="A59" s="27" t="s">
        <v>80</v>
      </c>
      <c r="B59" s="23" t="s">
        <v>38</v>
      </c>
      <c r="C59" s="23"/>
      <c r="D59" s="23"/>
      <c r="E59" s="23"/>
      <c r="F59" s="23"/>
      <c r="H59" s="3"/>
      <c r="I59">
        <v>2</v>
      </c>
      <c r="J59">
        <f t="shared" ref="J59:J66" si="2">H59*I59</f>
        <v>0</v>
      </c>
    </row>
    <row r="60" spans="1:13">
      <c r="A60" s="27" t="s">
        <v>81</v>
      </c>
      <c r="B60" s="23" t="s">
        <v>39</v>
      </c>
      <c r="C60" s="23"/>
      <c r="D60" s="23"/>
      <c r="E60" s="23"/>
      <c r="F60" s="23"/>
      <c r="H60" s="3"/>
      <c r="I60">
        <v>1</v>
      </c>
      <c r="J60">
        <f t="shared" si="2"/>
        <v>0</v>
      </c>
    </row>
    <row r="61" spans="1:13">
      <c r="A61" s="27" t="s">
        <v>82</v>
      </c>
      <c r="B61" s="23" t="s">
        <v>40</v>
      </c>
      <c r="C61" s="23"/>
      <c r="D61" s="23"/>
      <c r="E61" s="23"/>
      <c r="F61" s="23"/>
      <c r="H61" s="3"/>
      <c r="I61">
        <v>0.5</v>
      </c>
      <c r="J61">
        <f t="shared" si="2"/>
        <v>0</v>
      </c>
      <c r="L61" t="s">
        <v>1</v>
      </c>
    </row>
    <row r="62" spans="1:13">
      <c r="A62" s="27" t="s">
        <v>83</v>
      </c>
      <c r="B62" s="23" t="s">
        <v>88</v>
      </c>
      <c r="C62" s="23"/>
      <c r="D62" s="23"/>
      <c r="E62" s="23"/>
      <c r="F62" s="23"/>
      <c r="H62" s="3"/>
      <c r="I62">
        <v>0.25</v>
      </c>
      <c r="J62">
        <f t="shared" si="2"/>
        <v>0</v>
      </c>
    </row>
    <row r="63" spans="1:13">
      <c r="A63" s="27" t="s">
        <v>84</v>
      </c>
      <c r="B63" s="23" t="s">
        <v>41</v>
      </c>
      <c r="C63" s="23"/>
      <c r="D63" s="23"/>
      <c r="E63" s="23"/>
      <c r="F63" s="23"/>
      <c r="H63" s="3"/>
      <c r="I63">
        <v>2</v>
      </c>
      <c r="J63">
        <f t="shared" si="2"/>
        <v>0</v>
      </c>
    </row>
    <row r="64" spans="1:13">
      <c r="A64" s="27" t="s">
        <v>85</v>
      </c>
      <c r="B64" s="23" t="s">
        <v>42</v>
      </c>
      <c r="C64" s="23"/>
      <c r="D64" s="23"/>
      <c r="E64" s="23"/>
      <c r="F64" s="23"/>
      <c r="H64" s="3"/>
      <c r="I64">
        <v>1</v>
      </c>
      <c r="J64">
        <f t="shared" si="2"/>
        <v>0</v>
      </c>
    </row>
    <row r="65" spans="1:12">
      <c r="A65" s="27" t="s">
        <v>86</v>
      </c>
      <c r="B65" s="23" t="s">
        <v>43</v>
      </c>
      <c r="C65" s="23"/>
      <c r="D65" s="23"/>
      <c r="E65" s="23"/>
      <c r="F65" s="23"/>
      <c r="H65" s="3"/>
      <c r="I65">
        <v>1.5</v>
      </c>
      <c r="J65">
        <f t="shared" si="2"/>
        <v>0</v>
      </c>
    </row>
    <row r="66" spans="1:12">
      <c r="A66" s="27" t="s">
        <v>87</v>
      </c>
      <c r="B66" s="23" t="s">
        <v>44</v>
      </c>
      <c r="C66" s="23"/>
      <c r="D66" s="23"/>
      <c r="E66" s="23"/>
      <c r="F66" s="23"/>
      <c r="H66" s="3"/>
      <c r="I66">
        <v>0.2</v>
      </c>
      <c r="J66">
        <f t="shared" si="2"/>
        <v>0</v>
      </c>
    </row>
    <row r="67" spans="1:12">
      <c r="A67" s="27"/>
      <c r="B67" s="8" t="s">
        <v>15</v>
      </c>
      <c r="C67" s="19"/>
      <c r="D67" s="19"/>
      <c r="E67" s="19"/>
      <c r="F67" s="19"/>
      <c r="G67" s="9"/>
      <c r="H67" s="9"/>
      <c r="I67" s="9"/>
      <c r="J67" s="19">
        <f>SUM(J59:J66)</f>
        <v>0</v>
      </c>
      <c r="K67" s="10"/>
    </row>
    <row r="68" spans="1:12">
      <c r="A68" s="27"/>
      <c r="B68" s="1"/>
      <c r="C68" s="1"/>
      <c r="D68" s="1"/>
      <c r="E68" s="1"/>
      <c r="F68" s="1"/>
    </row>
    <row r="69" spans="1:12">
      <c r="A69" s="27">
        <v>7</v>
      </c>
      <c r="B69" s="36" t="s">
        <v>89</v>
      </c>
      <c r="C69" s="36"/>
      <c r="D69" s="36"/>
      <c r="E69" s="36"/>
      <c r="F69" s="36"/>
      <c r="G69" s="37"/>
      <c r="H69" s="36"/>
      <c r="I69" s="38"/>
      <c r="J69" s="38" t="s">
        <v>11</v>
      </c>
    </row>
    <row r="70" spans="1:12">
      <c r="A70" s="27"/>
      <c r="B70" s="32" t="s">
        <v>90</v>
      </c>
      <c r="C70" s="29"/>
      <c r="D70" s="29"/>
      <c r="E70" s="29"/>
      <c r="F70" s="29"/>
      <c r="G70" s="30"/>
      <c r="H70" s="29"/>
      <c r="I70" s="31"/>
      <c r="J70" s="44"/>
      <c r="K70" s="45" t="s">
        <v>100</v>
      </c>
    </row>
    <row r="71" spans="1:12">
      <c r="A71" s="27"/>
      <c r="B71" s="8" t="s">
        <v>15</v>
      </c>
      <c r="C71" s="19"/>
      <c r="D71" s="19"/>
      <c r="E71" s="19"/>
      <c r="F71" s="19"/>
      <c r="G71" s="9"/>
      <c r="H71" s="9"/>
      <c r="I71" s="9"/>
      <c r="J71" s="19">
        <f>J70</f>
        <v>0</v>
      </c>
      <c r="K71" s="10"/>
    </row>
    <row r="72" spans="1:12">
      <c r="A72" s="27"/>
      <c r="B72" s="4"/>
      <c r="C72" s="4"/>
      <c r="D72" s="4"/>
      <c r="E72" s="4"/>
      <c r="F72" s="4"/>
      <c r="G72" s="17"/>
      <c r="H72" s="4"/>
      <c r="I72" s="5"/>
      <c r="J72" s="5"/>
    </row>
    <row r="73" spans="1:12">
      <c r="A73" s="27">
        <v>8</v>
      </c>
      <c r="B73" s="33" t="s">
        <v>95</v>
      </c>
      <c r="C73" s="33"/>
      <c r="D73" s="33"/>
      <c r="E73" s="33"/>
      <c r="F73" s="33"/>
      <c r="G73" s="34"/>
      <c r="H73" s="33" t="s">
        <v>9</v>
      </c>
      <c r="I73" s="35" t="s">
        <v>10</v>
      </c>
      <c r="J73" s="35" t="s">
        <v>11</v>
      </c>
      <c r="K73" s="17"/>
    </row>
    <row r="74" spans="1:12">
      <c r="A74" s="27"/>
      <c r="B74" s="23" t="s">
        <v>45</v>
      </c>
      <c r="C74" s="23"/>
      <c r="D74" s="23"/>
      <c r="E74" s="23"/>
      <c r="F74" s="23"/>
      <c r="H74" s="3"/>
      <c r="I74">
        <v>0.5</v>
      </c>
      <c r="J74">
        <f>H74*I74</f>
        <v>0</v>
      </c>
    </row>
    <row r="75" spans="1:12">
      <c r="A75" s="27"/>
      <c r="B75" s="23" t="s">
        <v>46</v>
      </c>
      <c r="C75" s="23"/>
      <c r="D75" s="23"/>
      <c r="E75" s="23"/>
      <c r="F75" s="23"/>
      <c r="H75" s="3"/>
      <c r="I75">
        <v>1</v>
      </c>
      <c r="J75">
        <f>H75*I75</f>
        <v>0</v>
      </c>
    </row>
    <row r="76" spans="1:12">
      <c r="A76" s="27"/>
      <c r="B76" s="8" t="s">
        <v>15</v>
      </c>
      <c r="C76" s="19"/>
      <c r="D76" s="19"/>
      <c r="E76" s="19"/>
      <c r="F76" s="19"/>
      <c r="G76" s="9"/>
      <c r="H76" s="18"/>
      <c r="I76" s="9"/>
      <c r="J76" s="19">
        <f>SUM(J74:J75)</f>
        <v>0</v>
      </c>
      <c r="K76" s="10"/>
    </row>
    <row r="77" spans="1:12">
      <c r="A77" s="27"/>
      <c r="B77" s="11" t="s">
        <v>47</v>
      </c>
      <c r="C77" s="11"/>
      <c r="D77" s="20"/>
      <c r="E77" s="20"/>
      <c r="F77" s="20"/>
      <c r="G77" s="12"/>
      <c r="H77" s="12"/>
      <c r="I77" s="12"/>
      <c r="J77" s="20">
        <f>J27+J56+J67+J76+J16</f>
        <v>0</v>
      </c>
      <c r="K77" s="13" t="s">
        <v>1</v>
      </c>
      <c r="L77" t="s">
        <v>1</v>
      </c>
    </row>
    <row r="78" spans="1:12">
      <c r="A78" s="27"/>
    </row>
    <row r="79" spans="1:12" ht="13.5" thickBot="1">
      <c r="A79" s="27"/>
      <c r="B79" s="58" t="s">
        <v>48</v>
      </c>
      <c r="C79" s="58"/>
      <c r="D79" s="58"/>
      <c r="E79" s="58"/>
      <c r="F79" s="58"/>
      <c r="G79" s="58"/>
      <c r="H79" s="58"/>
      <c r="I79" s="58"/>
      <c r="J79" s="58"/>
      <c r="K79" s="58"/>
    </row>
    <row r="80" spans="1:12">
      <c r="B80" s="54" t="s">
        <v>104</v>
      </c>
      <c r="C80" s="55"/>
      <c r="D80" s="55"/>
      <c r="E80" s="55"/>
      <c r="F80" s="55"/>
      <c r="G80" s="55"/>
      <c r="H80" s="55"/>
      <c r="I80" s="55"/>
      <c r="J80" s="55"/>
      <c r="K80" s="56"/>
    </row>
    <row r="81" spans="2:11">
      <c r="B81" s="49"/>
      <c r="C81" s="50"/>
      <c r="D81" s="50"/>
      <c r="E81" s="50"/>
      <c r="F81" s="50"/>
      <c r="G81" s="50"/>
      <c r="H81" s="50"/>
      <c r="I81" s="50"/>
      <c r="J81" s="50"/>
      <c r="K81" s="51"/>
    </row>
    <row r="82" spans="2:11">
      <c r="B82" s="52"/>
      <c r="C82" s="50"/>
      <c r="D82" s="50"/>
      <c r="E82" s="50"/>
      <c r="F82" s="50"/>
      <c r="G82" s="50"/>
      <c r="H82" s="50"/>
      <c r="I82" s="50"/>
      <c r="J82" s="50"/>
      <c r="K82" s="51"/>
    </row>
    <row r="83" spans="2:11">
      <c r="B83" s="49"/>
      <c r="C83" s="50"/>
      <c r="D83" s="50"/>
      <c r="E83" s="50"/>
      <c r="F83" s="50"/>
      <c r="G83" s="50"/>
      <c r="H83" s="50"/>
      <c r="I83" s="50"/>
      <c r="J83" s="50"/>
      <c r="K83" s="51"/>
    </row>
    <row r="84" spans="2:11">
      <c r="B84" s="49"/>
      <c r="C84" s="50"/>
      <c r="D84" s="50"/>
      <c r="E84" s="50"/>
      <c r="F84" s="50"/>
      <c r="G84" s="50"/>
      <c r="H84" s="50"/>
      <c r="I84" s="50"/>
      <c r="J84" s="50"/>
      <c r="K84" s="51"/>
    </row>
    <row r="85" spans="2:11">
      <c r="B85" s="49"/>
      <c r="C85" s="50"/>
      <c r="D85" s="50"/>
      <c r="E85" s="50"/>
      <c r="F85" s="50"/>
      <c r="G85" s="50"/>
      <c r="H85" s="50"/>
      <c r="I85" s="50"/>
      <c r="J85" s="50"/>
      <c r="K85" s="51"/>
    </row>
    <row r="86" spans="2:11">
      <c r="B86" s="49"/>
      <c r="C86" s="50"/>
      <c r="D86" s="50"/>
      <c r="E86" s="50"/>
      <c r="F86" s="50"/>
      <c r="G86" s="50"/>
      <c r="H86" s="50"/>
      <c r="I86" s="50"/>
      <c r="J86" s="50"/>
      <c r="K86" s="51"/>
    </row>
    <row r="87" spans="2:11" ht="13.5" thickBot="1">
      <c r="B87" s="46"/>
      <c r="C87" s="47"/>
      <c r="D87" s="47"/>
      <c r="E87" s="47"/>
      <c r="F87" s="47"/>
      <c r="G87" s="47"/>
      <c r="H87" s="47"/>
      <c r="I87" s="47"/>
      <c r="J87" s="47"/>
      <c r="K87" s="48"/>
    </row>
  </sheetData>
  <mergeCells count="11">
    <mergeCell ref="B82:K82"/>
    <mergeCell ref="B51:G51"/>
    <mergeCell ref="B80:K80"/>
    <mergeCell ref="B81:K81"/>
    <mergeCell ref="B48:F48"/>
    <mergeCell ref="B79:K79"/>
    <mergeCell ref="B87:K87"/>
    <mergeCell ref="B83:K83"/>
    <mergeCell ref="B84:K84"/>
    <mergeCell ref="B85:K85"/>
    <mergeCell ref="B86:K86"/>
  </mergeCells>
  <phoneticPr fontId="0" type="noConversion"/>
  <printOptions horizontalCentered="1"/>
  <pageMargins left="0.75" right="0.75" top="0.39370078740157483" bottom="0.59055118110236227" header="0.19685039370078741" footer="0.19685039370078741"/>
  <pageSetup paperSize="9" scale="93" orientation="portrait" r:id="rId1"/>
  <headerFooter alignWithMargins="0">
    <oddHeader>&amp;R&amp;"Arial,Negreta"&amp;9ADJUNTS/ES 
 V3</oddHeader>
    <oddFooter>&amp;L&amp;9ÀREA DE SELECCIÓ I
DESENVOLUPAMENT - RRHH&amp;C&amp;9COMITÈ DE CREDENCIALS&amp;R&amp;9Pàgina &amp;P de &amp;N</oddFooter>
  </headerFooter>
  <rowBreaks count="1" manualBreakCount="1">
    <brk id="5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6F897A506DB44EB89F23F636EB3606" ma:contentTypeVersion="10" ma:contentTypeDescription="Crear nuevo documento." ma:contentTypeScope="" ma:versionID="caf19bcbf6cc9a84f10626a958f753e1">
  <xsd:schema xmlns:xsd="http://www.w3.org/2001/XMLSchema" xmlns:xs="http://www.w3.org/2001/XMLSchema" xmlns:p="http://schemas.microsoft.com/office/2006/metadata/properties" xmlns:ns2="61ac4d8a-593a-448f-8ce6-90ec4b49895d" xmlns:ns3="7ab8a92c-d846-4fa9-ac4a-3aa39bce56ab" targetNamespace="http://schemas.microsoft.com/office/2006/metadata/properties" ma:root="true" ma:fieldsID="0f4598b2330284e6db5ab9c2aab40369" ns2:_="" ns3:_="">
    <xsd:import namespace="61ac4d8a-593a-448f-8ce6-90ec4b49895d"/>
    <xsd:import namespace="7ab8a92c-d846-4fa9-ac4a-3aa39bce56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c4d8a-593a-448f-8ce6-90ec4b4989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8a92c-d846-4fa9-ac4a-3aa39bce56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ab8a92c-d846-4fa9-ac4a-3aa39bce56ab">
      <UserInfo>
        <DisplayName>Integrantes de la COMITÈ DE CREDENCIALS</DisplayName>
        <AccountId>7</AccountId>
        <AccountType/>
      </UserInfo>
      <UserInfo>
        <DisplayName>Paula Lopez Aguilera (66513)</DisplayName>
        <AccountId>26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F69238D-BD2C-4101-8BA5-9CEF7D067C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ac4d8a-593a-448f-8ce6-90ec4b49895d"/>
    <ds:schemaRef ds:uri="7ab8a92c-d846-4fa9-ac4a-3aa39bce56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A0F572-2399-4D79-B130-00DD9C7A28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EBA25C-2A65-4583-BBEA-7C251BED637F}">
  <ds:schemaRefs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7ab8a92c-d846-4fa9-ac4a-3aa39bce56ab"/>
    <ds:schemaRef ds:uri="http://schemas.microsoft.com/office/2006/metadata/properties"/>
    <ds:schemaRef ds:uri="61ac4d8a-593a-448f-8ce6-90ec4b49895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ADJUNTS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MOLINA</dc:creator>
  <cp:keywords/>
  <dc:description/>
  <cp:lastModifiedBy>Natalia Sánchez Galiano</cp:lastModifiedBy>
  <cp:revision/>
  <dcterms:created xsi:type="dcterms:W3CDTF">2002-06-17T21:03:21Z</dcterms:created>
  <dcterms:modified xsi:type="dcterms:W3CDTF">2024-10-03T11:17:23Z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0x0101009E6F897A506DB44EB89F23F636EB3606</vt:lpwstr>
  </property>
</Properties>
</file>